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J184"/>
  <c r="J195" s="1"/>
  <c r="I184"/>
  <c r="H184"/>
  <c r="G184"/>
  <c r="F184"/>
  <c r="B176"/>
  <c r="A176"/>
  <c r="L175"/>
  <c r="J175"/>
  <c r="I175"/>
  <c r="H175"/>
  <c r="H176" s="1"/>
  <c r="G175"/>
  <c r="F175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A147"/>
  <c r="L146"/>
  <c r="J146"/>
  <c r="I146"/>
  <c r="H146"/>
  <c r="G146"/>
  <c r="G157" s="1"/>
  <c r="F146"/>
  <c r="B138"/>
  <c r="A138"/>
  <c r="L137"/>
  <c r="J137"/>
  <c r="I137"/>
  <c r="H137"/>
  <c r="G137"/>
  <c r="G138" s="1"/>
  <c r="F137"/>
  <c r="A128"/>
  <c r="L127"/>
  <c r="J127"/>
  <c r="I127"/>
  <c r="H127"/>
  <c r="G127"/>
  <c r="F127"/>
  <c r="F138" s="1"/>
  <c r="B119"/>
  <c r="A119"/>
  <c r="L118"/>
  <c r="J118"/>
  <c r="I118"/>
  <c r="H118"/>
  <c r="G118"/>
  <c r="F118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I195"/>
  <c r="H195"/>
  <c r="G195"/>
  <c r="I176"/>
  <c r="G176"/>
  <c r="L176"/>
  <c r="F157"/>
  <c r="H157"/>
  <c r="L157"/>
  <c r="J157"/>
  <c r="I157"/>
  <c r="I138"/>
  <c r="H138"/>
  <c r="L138"/>
  <c r="J138"/>
  <c r="L119"/>
  <c r="J119"/>
  <c r="I119"/>
  <c r="H119"/>
  <c r="G119"/>
  <c r="F119"/>
  <c r="F100"/>
  <c r="G100"/>
  <c r="H100"/>
  <c r="J100"/>
  <c r="I100"/>
  <c r="L81"/>
  <c r="F81"/>
  <c r="I81"/>
  <c r="H81"/>
  <c r="J81"/>
  <c r="G62"/>
  <c r="F62"/>
  <c r="I62"/>
  <c r="H62"/>
  <c r="J62"/>
  <c r="G43"/>
  <c r="I43"/>
  <c r="H43"/>
  <c r="F43"/>
  <c r="J43"/>
  <c r="L24"/>
  <c r="G24"/>
  <c r="J24"/>
  <c r="I24"/>
  <c r="H24"/>
  <c r="F24"/>
  <c r="H196" l="1"/>
  <c r="L196"/>
  <c r="I196"/>
  <c r="F196"/>
  <c r="G196"/>
  <c r="J196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<sst xmlns="http://schemas.openxmlformats.org/spreadsheetml/2006/main" count="247" uniqueCount="70">
  <si>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</si>
  <si>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</si>
  <si>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</si>
  <si>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</si>
  <si>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</si>
  <si>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</si>
  <si>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</si>
  <si>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</si>
  <si>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</si>
  <si>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</si>
  <si>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</si>
  <si>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</si>
  <si>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</si>
  <si>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</si>
  <si>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</si>
  <si>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</si>
  <si>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</si>
  <si>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</si>
  <si>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</si>
  <si>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</si>
  <si>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</si>
  <si>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</si>
  <si>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</si>
  <si>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</si>
  <si>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</si>
  <si>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</si>
  <si>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</si>
  <si>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</si>
  <si>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</si>
  <si>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</si>
  <si>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</si>
  <si>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</si>
  <si>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</si>
  <si>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</si>
  <si>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</si>
  <si>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</si>
  <si>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</si>
  <si>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</si>
  <si>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</si>
  <si>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</si>
  <si>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Гаджимурадова М.Н.</t>
  </si>
  <si>
    <t xml:space="preserve">Суп рисовый </t>
  </si>
  <si>
    <t>Гуляш куринный с овощами</t>
  </si>
  <si>
    <t>Каша гречневая рассыпчатая</t>
  </si>
  <si>
    <t>хлеб белый</t>
  </si>
  <si>
    <t>Чай с сахаром</t>
  </si>
  <si>
    <t>Кондитерское изделие</t>
  </si>
  <si>
    <t>Булка</t>
  </si>
  <si>
    <t>Салат из белокачанной капусты</t>
  </si>
  <si>
    <t>Суп перловый с овощами</t>
  </si>
  <si>
    <t>39.2</t>
  </si>
  <si>
    <t>Плов из птицы</t>
  </si>
  <si>
    <t>Сок фруктовый</t>
  </si>
  <si>
    <t>Яблоки</t>
  </si>
  <si>
    <t>Суп с изделиями макаронными</t>
  </si>
  <si>
    <t>Каша пшеничная рассыпчатая</t>
  </si>
  <si>
    <t>Суп картофельный с пшеничной крупой</t>
  </si>
  <si>
    <t>Гуляш из говядины</t>
  </si>
  <si>
    <t>Рыба запеченная</t>
  </si>
  <si>
    <t>Пюре картофельное</t>
  </si>
  <si>
    <t xml:space="preserve">Суп гороховый </t>
  </si>
  <si>
    <t>Макароны отварные с маслом</t>
  </si>
  <si>
    <t>Тефтели мясные</t>
  </si>
  <si>
    <t>Щи из свежей капусты с картофелем на мясном бульоне</t>
  </si>
  <si>
    <t>Плов с говядиной</t>
  </si>
  <si>
    <t>59.1</t>
  </si>
  <si>
    <t>Суп фасолевый с овощами</t>
  </si>
  <si>
    <t xml:space="preserve">Фрукты </t>
  </si>
  <si>
    <t>Груши</t>
  </si>
  <si>
    <t>МКОУ "Герейхановская СОШ №1 им.Р.Османова"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</si>
</sst>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99" sqref="J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2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</v>
      </c>
      <c r="H15" s="43">
        <v>7</v>
      </c>
      <c r="I15" s="43">
        <v>12</v>
      </c>
      <c r="J15" s="43">
        <v>140</v>
      </c>
      <c r="K15" s="44">
        <v>52</v>
      </c>
      <c r="L15" s="43">
        <v>12.52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135</v>
      </c>
      <c r="G16" s="43">
        <v>8</v>
      </c>
      <c r="H16" s="43">
        <v>8</v>
      </c>
      <c r="I16" s="43">
        <v>30</v>
      </c>
      <c r="J16" s="43">
        <v>149</v>
      </c>
      <c r="K16" s="44">
        <v>168</v>
      </c>
      <c r="L16" s="43">
        <v>13.42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80</v>
      </c>
      <c r="G17" s="43">
        <v>14</v>
      </c>
      <c r="H17" s="43">
        <v>11</v>
      </c>
      <c r="I17" s="43">
        <v>4</v>
      </c>
      <c r="J17" s="43">
        <v>173</v>
      </c>
      <c r="K17" s="44">
        <v>56</v>
      </c>
      <c r="L17" s="43">
        <v>40.729999999999997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/>
      <c r="J18" s="43">
        <v>50</v>
      </c>
      <c r="K18" s="44">
        <v>391</v>
      </c>
      <c r="L18" s="43">
        <v>2.78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39</v>
      </c>
      <c r="G19" s="43">
        <v>40</v>
      </c>
      <c r="H19" s="43">
        <v>1</v>
      </c>
      <c r="I19" s="43">
        <v>0</v>
      </c>
      <c r="J19" s="43">
        <v>8</v>
      </c>
      <c r="K19" s="44">
        <v>108</v>
      </c>
      <c r="L19" s="43">
        <v>2.77</v>
      </c>
    </row>
    <row r="20" spans="1:12" ht="15">
      <c r="A20" s="23"/>
      <c r="B20" s="15"/>
      <c r="C20" s="11"/>
      <c r="D20" s="7" t="s">
        <v>46</v>
      </c>
      <c r="E20" s="42" t="s">
        <v>47</v>
      </c>
      <c r="F20" s="43">
        <v>100</v>
      </c>
      <c r="G20" s="43">
        <v>53</v>
      </c>
      <c r="H20" s="43">
        <v>46</v>
      </c>
      <c r="I20" s="43">
        <v>84</v>
      </c>
      <c r="J20" s="43">
        <v>347</v>
      </c>
      <c r="K20" s="44">
        <v>292</v>
      </c>
      <c r="L20" s="43">
        <v>17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804</v>
      </c>
      <c r="G23" s="19">
        <f t="shared" ref="G23:J23" si="2">SUM(G14:G22)</f>
        <v>120</v>
      </c>
      <c r="H23" s="19">
        <f t="shared" si="2"/>
        <v>73</v>
      </c>
      <c r="I23" s="19">
        <f t="shared" si="2"/>
        <v>130</v>
      </c>
      <c r="J23" s="19">
        <f t="shared" si="2"/>
        <v>867</v>
      </c>
      <c r="K23" s="25"/>
      <c r="L23" s="19">
        <f t="shared" ref="L23" si="3">SUM(L14:L22)</f>
        <v>89.219999999999985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804</v>
      </c>
      <c r="G24" s="32">
        <f t="shared" ref="G24:J24" si="4">G13+G23</f>
        <v>120</v>
      </c>
      <c r="H24" s="32">
        <f t="shared" si="4"/>
        <v>73</v>
      </c>
      <c r="I24" s="32">
        <f t="shared" si="4"/>
        <v>130</v>
      </c>
      <c r="J24" s="32">
        <f t="shared" si="4"/>
        <v>867</v>
      </c>
      <c r="K24" s="32"/>
      <c r="L24" s="32">
        <f t="shared" ref="L24" si="5">L13+L23</f>
        <v>89.219999999999985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0.85</v>
      </c>
      <c r="H33" s="43">
        <v>5.08</v>
      </c>
      <c r="I33" s="43">
        <v>9.02</v>
      </c>
      <c r="J33" s="43">
        <v>52.44</v>
      </c>
      <c r="K33" s="44">
        <v>43</v>
      </c>
      <c r="L33" s="43">
        <v>5.1100000000000003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 t="s">
        <v>50</v>
      </c>
      <c r="L34" s="43">
        <v>11.53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180</v>
      </c>
      <c r="G35" s="43">
        <v>15</v>
      </c>
      <c r="H35" s="43">
        <v>21</v>
      </c>
      <c r="I35" s="43">
        <v>30</v>
      </c>
      <c r="J35" s="43">
        <v>214</v>
      </c>
      <c r="K35" s="44">
        <v>303</v>
      </c>
      <c r="L35" s="43">
        <v>35.54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/>
      <c r="I37" s="43">
        <v>25</v>
      </c>
      <c r="J37" s="43">
        <v>110</v>
      </c>
      <c r="K37" s="44">
        <v>399</v>
      </c>
      <c r="L37" s="43">
        <v>23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42</v>
      </c>
      <c r="G38" s="43">
        <v>40</v>
      </c>
      <c r="H38" s="43">
        <v>1</v>
      </c>
      <c r="I38" s="43">
        <v>0</v>
      </c>
      <c r="J38" s="43">
        <v>8</v>
      </c>
      <c r="K38" s="44">
        <v>108</v>
      </c>
      <c r="L38" s="43">
        <v>2.92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732</v>
      </c>
      <c r="G42" s="19">
        <f t="shared" ref="G42" si="10">SUM(G33:G41)</f>
        <v>58.85</v>
      </c>
      <c r="H42" s="19">
        <f t="shared" ref="H42" si="11">SUM(H33:H41)</f>
        <v>30.08</v>
      </c>
      <c r="I42" s="19">
        <f t="shared" ref="I42" si="12">SUM(I33:I41)</f>
        <v>69.02</v>
      </c>
      <c r="J42" s="19">
        <f t="shared" ref="J42:L42" si="13">SUM(J33:J41)</f>
        <v>519.44000000000005</v>
      </c>
      <c r="K42" s="25"/>
      <c r="L42" s="19">
        <f t="shared" si="13"/>
        <v>78.100000000000009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732</v>
      </c>
      <c r="G43" s="32">
        <f t="shared" ref="G43" si="14">G32+G42</f>
        <v>58.85</v>
      </c>
      <c r="H43" s="32">
        <f t="shared" ref="H43" si="15">H32+H42</f>
        <v>30.08</v>
      </c>
      <c r="I43" s="32">
        <f t="shared" ref="I43" si="16">I32+I42</f>
        <v>69.02</v>
      </c>
      <c r="J43" s="32">
        <f t="shared" ref="J43:L43" si="17">J32+J42</f>
        <v>519.44000000000005</v>
      </c>
      <c r="K43" s="32"/>
      <c r="L43" s="32">
        <f t="shared" si="17"/>
        <v>78.100000000000009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60</v>
      </c>
      <c r="G52" s="43">
        <v>0.85</v>
      </c>
      <c r="H52" s="43">
        <v>5.08</v>
      </c>
      <c r="I52" s="43">
        <v>9.02</v>
      </c>
      <c r="J52" s="43">
        <v>52.44</v>
      </c>
      <c r="K52" s="44">
        <v>43</v>
      </c>
      <c r="L52" s="43">
        <v>5.1100000000000003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7</v>
      </c>
      <c r="I53" s="43">
        <v>11</v>
      </c>
      <c r="J53" s="43">
        <v>160</v>
      </c>
      <c r="K53" s="44">
        <v>140</v>
      </c>
      <c r="L53" s="43">
        <v>11.83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6</v>
      </c>
      <c r="H54" s="43">
        <v>6</v>
      </c>
      <c r="I54" s="43">
        <v>25</v>
      </c>
      <c r="J54" s="43">
        <v>220</v>
      </c>
      <c r="K54" s="44">
        <v>172</v>
      </c>
      <c r="L54" s="43">
        <v>8.5500000000000007</v>
      </c>
    </row>
    <row r="55" spans="1:12" ht="15">
      <c r="A55" s="23"/>
      <c r="B55" s="15"/>
      <c r="C55" s="11"/>
      <c r="D55" s="7" t="s">
        <v>29</v>
      </c>
      <c r="E55" s="42" t="s">
        <v>42</v>
      </c>
      <c r="F55" s="43">
        <v>80</v>
      </c>
      <c r="G55" s="43">
        <v>14</v>
      </c>
      <c r="H55" s="43">
        <v>11</v>
      </c>
      <c r="I55" s="43">
        <v>4</v>
      </c>
      <c r="J55" s="43">
        <v>173</v>
      </c>
      <c r="K55" s="44">
        <v>56</v>
      </c>
      <c r="L55" s="43">
        <v>40.729999999999997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/>
      <c r="H56" s="43"/>
      <c r="I56" s="43"/>
      <c r="J56" s="43">
        <v>50</v>
      </c>
      <c r="K56" s="44">
        <v>391</v>
      </c>
      <c r="L56" s="43">
        <v>2.78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41</v>
      </c>
      <c r="G57" s="43">
        <v>40</v>
      </c>
      <c r="H57" s="43">
        <v>1</v>
      </c>
      <c r="I57" s="43">
        <v>0</v>
      </c>
      <c r="J57" s="43">
        <v>8</v>
      </c>
      <c r="K57" s="44">
        <v>108</v>
      </c>
      <c r="L57" s="43">
        <v>2.9</v>
      </c>
    </row>
    <row r="58" spans="1:12" ht="15">
      <c r="A58" s="23"/>
      <c r="B58" s="15"/>
      <c r="C58" s="11"/>
      <c r="D58" s="7" t="s">
        <v>46</v>
      </c>
      <c r="E58" s="42" t="s">
        <v>47</v>
      </c>
      <c r="F58" s="43">
        <v>100</v>
      </c>
      <c r="G58" s="43">
        <v>53</v>
      </c>
      <c r="H58" s="43">
        <v>46</v>
      </c>
      <c r="I58" s="43">
        <v>84</v>
      </c>
      <c r="J58" s="43">
        <v>347</v>
      </c>
      <c r="K58" s="44">
        <v>292</v>
      </c>
      <c r="L58" s="43">
        <v>17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881</v>
      </c>
      <c r="G61" s="19">
        <f t="shared" ref="G61" si="22">SUM(G52:G60)</f>
        <v>116.85</v>
      </c>
      <c r="H61" s="19">
        <f t="shared" ref="H61" si="23">SUM(H52:H60)</f>
        <v>76.08</v>
      </c>
      <c r="I61" s="19">
        <f t="shared" ref="I61" si="24">SUM(I52:I60)</f>
        <v>133.01999999999998</v>
      </c>
      <c r="J61" s="19">
        <f t="shared" ref="J61:L61" si="25">SUM(J52:J60)</f>
        <v>1010.44</v>
      </c>
      <c r="K61" s="25"/>
      <c r="L61" s="19">
        <f t="shared" si="25"/>
        <v>88.9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881</v>
      </c>
      <c r="G62" s="32">
        <f t="shared" ref="G62" si="26">G51+G61</f>
        <v>116.85</v>
      </c>
      <c r="H62" s="32">
        <f t="shared" ref="H62" si="27">H51+H61</f>
        <v>76.08</v>
      </c>
      <c r="I62" s="32">
        <f t="shared" ref="I62" si="28">I51+I61</f>
        <v>133.01999999999998</v>
      </c>
      <c r="J62" s="32">
        <f t="shared" ref="J62:L62" si="29">J51+J61</f>
        <v>1010.44</v>
      </c>
      <c r="K62" s="32"/>
      <c r="L62" s="32">
        <f t="shared" si="29"/>
        <v>88.9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</v>
      </c>
      <c r="H72" s="43">
        <v>3</v>
      </c>
      <c r="I72" s="43">
        <v>7</v>
      </c>
      <c r="J72" s="43">
        <v>91</v>
      </c>
      <c r="K72" s="44">
        <v>80</v>
      </c>
      <c r="L72" s="43">
        <v>10.88</v>
      </c>
    </row>
    <row r="73" spans="1:12" ht="15">
      <c r="A73" s="23"/>
      <c r="B73" s="15"/>
      <c r="C73" s="11"/>
      <c r="D73" s="7" t="s">
        <v>28</v>
      </c>
      <c r="E73" s="42" t="s">
        <v>43</v>
      </c>
      <c r="F73" s="43">
        <v>135</v>
      </c>
      <c r="G73" s="43">
        <v>8</v>
      </c>
      <c r="H73" s="43">
        <v>8</v>
      </c>
      <c r="I73" s="43">
        <v>30</v>
      </c>
      <c r="J73" s="43">
        <v>149</v>
      </c>
      <c r="K73" s="44">
        <v>168</v>
      </c>
      <c r="L73" s="43">
        <v>13.42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80</v>
      </c>
      <c r="G74" s="43">
        <v>19.72</v>
      </c>
      <c r="H74" s="43">
        <v>17.89</v>
      </c>
      <c r="I74" s="43">
        <v>4.76</v>
      </c>
      <c r="J74" s="43">
        <v>168.2</v>
      </c>
      <c r="K74" s="44">
        <v>591</v>
      </c>
      <c r="L74" s="43">
        <v>46.31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/>
      <c r="H75" s="43"/>
      <c r="I75" s="43"/>
      <c r="J75" s="43">
        <v>50</v>
      </c>
      <c r="K75" s="44">
        <v>391</v>
      </c>
      <c r="L75" s="43">
        <v>2.78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42</v>
      </c>
      <c r="G76" s="43">
        <v>40</v>
      </c>
      <c r="H76" s="43">
        <v>1</v>
      </c>
      <c r="I76" s="43">
        <v>0</v>
      </c>
      <c r="J76" s="43">
        <v>8</v>
      </c>
      <c r="K76" s="44">
        <v>108</v>
      </c>
      <c r="L76" s="43">
        <v>2.92</v>
      </c>
    </row>
    <row r="77" spans="1:12" ht="15">
      <c r="A77" s="23"/>
      <c r="B77" s="15"/>
      <c r="C77" s="11"/>
      <c r="D77" s="7" t="s">
        <v>46</v>
      </c>
      <c r="E77" s="42" t="s">
        <v>47</v>
      </c>
      <c r="F77" s="43">
        <v>100</v>
      </c>
      <c r="G77" s="43">
        <v>53</v>
      </c>
      <c r="H77" s="43">
        <v>46</v>
      </c>
      <c r="I77" s="43">
        <v>84</v>
      </c>
      <c r="J77" s="43">
        <v>347</v>
      </c>
      <c r="K77" s="44">
        <v>292</v>
      </c>
      <c r="L77" s="43">
        <v>17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807</v>
      </c>
      <c r="G80" s="19">
        <f t="shared" ref="G80" si="34">SUM(G71:G79)</f>
        <v>122.72</v>
      </c>
      <c r="H80" s="19">
        <f t="shared" ref="H80" si="35">SUM(H71:H79)</f>
        <v>75.89</v>
      </c>
      <c r="I80" s="19">
        <f t="shared" ref="I80" si="36">SUM(I71:I79)</f>
        <v>125.75999999999999</v>
      </c>
      <c r="J80" s="19">
        <f t="shared" ref="J80:L80" si="37">SUM(J71:J79)</f>
        <v>813.2</v>
      </c>
      <c r="K80" s="25"/>
      <c r="L80" s="19">
        <f t="shared" si="37"/>
        <v>93.31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807</v>
      </c>
      <c r="G81" s="32">
        <f t="shared" ref="G81" si="38">G70+G80</f>
        <v>122.72</v>
      </c>
      <c r="H81" s="32">
        <f t="shared" ref="H81" si="39">H70+H80</f>
        <v>75.89</v>
      </c>
      <c r="I81" s="32">
        <f t="shared" ref="I81" si="40">I70+I80</f>
        <v>125.75999999999999</v>
      </c>
      <c r="J81" s="32">
        <f t="shared" ref="J81:L81" si="41">J70+J80</f>
        <v>813.2</v>
      </c>
      <c r="K81" s="32"/>
      <c r="L81" s="32">
        <f t="shared" si="41"/>
        <v>93.31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54</v>
      </c>
      <c r="F91" s="43">
        <v>250</v>
      </c>
      <c r="G91" s="43">
        <v>3</v>
      </c>
      <c r="H91" s="43">
        <v>7</v>
      </c>
      <c r="I91" s="43">
        <v>11</v>
      </c>
      <c r="J91" s="43">
        <v>160</v>
      </c>
      <c r="K91" s="44">
        <v>140</v>
      </c>
      <c r="L91" s="43">
        <v>11.83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70</v>
      </c>
      <c r="G92" s="43">
        <v>13</v>
      </c>
      <c r="H92" s="43">
        <v>3</v>
      </c>
      <c r="I92" s="43">
        <v>3</v>
      </c>
      <c r="J92" s="43">
        <v>96</v>
      </c>
      <c r="K92" s="44">
        <v>160</v>
      </c>
      <c r="L92" s="43">
        <v>24.02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5</v>
      </c>
      <c r="H93" s="43">
        <v>13</v>
      </c>
      <c r="I93" s="43">
        <v>36</v>
      </c>
      <c r="J93" s="43">
        <v>282</v>
      </c>
      <c r="K93" s="44">
        <v>321</v>
      </c>
      <c r="L93" s="43">
        <v>12.63</v>
      </c>
    </row>
    <row r="94" spans="1:12" ht="1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1</v>
      </c>
      <c r="H94" s="43"/>
      <c r="I94" s="43">
        <v>25</v>
      </c>
      <c r="J94" s="43">
        <v>110</v>
      </c>
      <c r="K94" s="44">
        <v>399</v>
      </c>
      <c r="L94" s="43">
        <v>23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42</v>
      </c>
      <c r="G95" s="43">
        <v>40</v>
      </c>
      <c r="H95" s="43">
        <v>1</v>
      </c>
      <c r="I95" s="43">
        <v>0</v>
      </c>
      <c r="J95" s="43">
        <v>8</v>
      </c>
      <c r="K95" s="44">
        <v>108</v>
      </c>
      <c r="L95" s="43">
        <v>2.92</v>
      </c>
    </row>
    <row r="96" spans="1:12" ht="15">
      <c r="A96" s="23"/>
      <c r="B96" s="15"/>
      <c r="C96" s="11"/>
      <c r="D96" s="7" t="s">
        <v>46</v>
      </c>
      <c r="E96" s="42" t="s">
        <v>47</v>
      </c>
      <c r="F96" s="43">
        <v>100</v>
      </c>
      <c r="G96" s="43">
        <v>53</v>
      </c>
      <c r="H96" s="43">
        <v>46</v>
      </c>
      <c r="I96" s="43">
        <v>84</v>
      </c>
      <c r="J96" s="43">
        <v>347</v>
      </c>
      <c r="K96" s="44">
        <v>292</v>
      </c>
      <c r="L96" s="43">
        <v>17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812</v>
      </c>
      <c r="G99" s="19">
        <f t="shared" ref="G99" si="46">SUM(G90:G98)</f>
        <v>115</v>
      </c>
      <c r="H99" s="19">
        <f t="shared" ref="H99" si="47">SUM(H90:H98)</f>
        <v>70</v>
      </c>
      <c r="I99" s="19">
        <f t="shared" ref="I99" si="48">SUM(I90:I98)</f>
        <v>159</v>
      </c>
      <c r="J99" s="19">
        <f t="shared" ref="J99:L99" si="49">SUM(J90:J98)</f>
        <v>1003</v>
      </c>
      <c r="K99" s="25"/>
      <c r="L99" s="19">
        <f t="shared" si="49"/>
        <v>91.4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812</v>
      </c>
      <c r="G100" s="32">
        <f t="shared" ref="G100" si="50">G89+G99</f>
        <v>115</v>
      </c>
      <c r="H100" s="32">
        <f t="shared" ref="H100" si="51">H89+H99</f>
        <v>70</v>
      </c>
      <c r="I100" s="32">
        <f t="shared" ref="I100" si="52">I89+I99</f>
        <v>159</v>
      </c>
      <c r="J100" s="32">
        <f t="shared" ref="J100:L100" si="53">J89+J99</f>
        <v>1003</v>
      </c>
      <c r="K100" s="32"/>
      <c r="L100" s="32">
        <f t="shared" si="53"/>
        <v>91.4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8</v>
      </c>
      <c r="H110" s="43">
        <v>2</v>
      </c>
      <c r="I110" s="43">
        <v>23</v>
      </c>
      <c r="J110" s="43">
        <v>140</v>
      </c>
      <c r="K110" s="44">
        <v>214</v>
      </c>
      <c r="L110" s="43">
        <v>9.33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150</v>
      </c>
      <c r="G111" s="43">
        <v>5</v>
      </c>
      <c r="H111" s="43">
        <v>9</v>
      </c>
      <c r="I111" s="43">
        <v>30</v>
      </c>
      <c r="J111" s="43">
        <v>213</v>
      </c>
      <c r="K111" s="44">
        <v>204</v>
      </c>
      <c r="L111" s="43">
        <v>9.48</v>
      </c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80</v>
      </c>
      <c r="G112" s="43">
        <v>5</v>
      </c>
      <c r="H112" s="43">
        <v>6</v>
      </c>
      <c r="I112" s="43">
        <v>4</v>
      </c>
      <c r="J112" s="43">
        <v>160</v>
      </c>
      <c r="K112" s="44">
        <v>286</v>
      </c>
      <c r="L112" s="43">
        <v>33.54</v>
      </c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/>
      <c r="I113" s="43">
        <v>25</v>
      </c>
      <c r="J113" s="43">
        <v>110</v>
      </c>
      <c r="K113" s="44">
        <v>399</v>
      </c>
      <c r="L113" s="43">
        <v>23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42</v>
      </c>
      <c r="G114" s="43">
        <v>40</v>
      </c>
      <c r="H114" s="43">
        <v>1</v>
      </c>
      <c r="I114" s="43">
        <v>0</v>
      </c>
      <c r="J114" s="43">
        <v>8</v>
      </c>
      <c r="K114" s="44">
        <v>108</v>
      </c>
      <c r="L114" s="43">
        <v>2.92</v>
      </c>
    </row>
    <row r="115" spans="1:12" ht="15">
      <c r="A115" s="23"/>
      <c r="B115" s="15"/>
      <c r="C115" s="11"/>
      <c r="D115" s="7" t="s">
        <v>46</v>
      </c>
      <c r="E115" s="42" t="s">
        <v>47</v>
      </c>
      <c r="F115" s="43">
        <v>100</v>
      </c>
      <c r="G115" s="43">
        <v>53</v>
      </c>
      <c r="H115" s="43">
        <v>46</v>
      </c>
      <c r="I115" s="43">
        <v>84</v>
      </c>
      <c r="J115" s="43">
        <v>347</v>
      </c>
      <c r="K115" s="44">
        <v>292</v>
      </c>
      <c r="L115" s="43">
        <v>17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822</v>
      </c>
      <c r="G118" s="19">
        <f t="shared" ref="G118:J118" si="56">SUM(G109:G117)</f>
        <v>112</v>
      </c>
      <c r="H118" s="19">
        <f t="shared" si="56"/>
        <v>64</v>
      </c>
      <c r="I118" s="19">
        <f t="shared" si="56"/>
        <v>166</v>
      </c>
      <c r="J118" s="19">
        <f t="shared" si="56"/>
        <v>978</v>
      </c>
      <c r="K118" s="25"/>
      <c r="L118" s="19">
        <f t="shared" ref="L118" si="57">SUM(L109:L117)</f>
        <v>95.27</v>
      </c>
    </row>
    <row r="119" spans="1:12" ht="15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822</v>
      </c>
      <c r="G119" s="32">
        <f t="shared" ref="G119" si="58">G108+G118</f>
        <v>112</v>
      </c>
      <c r="H119" s="32">
        <f t="shared" ref="H119" si="59">H108+H118</f>
        <v>64</v>
      </c>
      <c r="I119" s="32">
        <f t="shared" ref="I119" si="60">I108+I118</f>
        <v>166</v>
      </c>
      <c r="J119" s="32">
        <f t="shared" ref="J119:L119" si="61">J108+J118</f>
        <v>978</v>
      </c>
      <c r="K119" s="32"/>
      <c r="L119" s="32">
        <f t="shared" si="61"/>
        <v>95.27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2</v>
      </c>
      <c r="H129" s="43">
        <v>5</v>
      </c>
      <c r="I129" s="43">
        <v>11</v>
      </c>
      <c r="J129" s="43">
        <v>94</v>
      </c>
      <c r="K129" s="44">
        <v>61</v>
      </c>
      <c r="L129" s="43">
        <v>13.71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180</v>
      </c>
      <c r="G130" s="43">
        <v>2</v>
      </c>
      <c r="H130" s="43">
        <v>4</v>
      </c>
      <c r="I130" s="43">
        <v>19</v>
      </c>
      <c r="J130" s="43">
        <v>377</v>
      </c>
      <c r="K130" s="44" t="s">
        <v>65</v>
      </c>
      <c r="L130" s="43">
        <v>46.54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/>
      <c r="I132" s="43">
        <v>25</v>
      </c>
      <c r="J132" s="43">
        <v>110</v>
      </c>
      <c r="K132" s="44">
        <v>399</v>
      </c>
      <c r="L132" s="43">
        <v>23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42</v>
      </c>
      <c r="G133" s="43">
        <v>40</v>
      </c>
      <c r="H133" s="43">
        <v>1</v>
      </c>
      <c r="I133" s="43">
        <v>0</v>
      </c>
      <c r="J133" s="43">
        <v>8</v>
      </c>
      <c r="K133" s="44">
        <v>108</v>
      </c>
      <c r="L133" s="43">
        <v>2.92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672</v>
      </c>
      <c r="G137" s="19">
        <f t="shared" ref="G137:J137" si="64">SUM(G128:G136)</f>
        <v>45</v>
      </c>
      <c r="H137" s="19">
        <f t="shared" si="64"/>
        <v>10</v>
      </c>
      <c r="I137" s="19">
        <f t="shared" si="64"/>
        <v>55</v>
      </c>
      <c r="J137" s="19">
        <f t="shared" si="64"/>
        <v>589</v>
      </c>
      <c r="K137" s="25"/>
      <c r="L137" s="19">
        <f t="shared" ref="L137" si="65">SUM(L128:L136)</f>
        <v>86.17</v>
      </c>
    </row>
    <row r="138" spans="1:12" ht="1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672</v>
      </c>
      <c r="G138" s="32">
        <f t="shared" ref="G138" si="66">G127+G137</f>
        <v>45</v>
      </c>
      <c r="H138" s="32">
        <f t="shared" ref="H138" si="67">H127+H137</f>
        <v>10</v>
      </c>
      <c r="I138" s="32">
        <f t="shared" ref="I138" si="68">I127+I137</f>
        <v>55</v>
      </c>
      <c r="J138" s="32">
        <f t="shared" ref="J138:L138" si="69">J127+J137</f>
        <v>589</v>
      </c>
      <c r="K138" s="32"/>
      <c r="L138" s="32">
        <f t="shared" si="69"/>
        <v>86.17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0.85</v>
      </c>
      <c r="H147" s="43">
        <v>5.08</v>
      </c>
      <c r="I147" s="43">
        <v>9.02</v>
      </c>
      <c r="J147" s="43">
        <v>52.44</v>
      </c>
      <c r="K147" s="44">
        <v>43</v>
      </c>
      <c r="L147" s="43">
        <v>3.98</v>
      </c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2</v>
      </c>
      <c r="H148" s="43">
        <v>3</v>
      </c>
      <c r="I148" s="43">
        <v>5</v>
      </c>
      <c r="J148" s="43">
        <v>135</v>
      </c>
      <c r="K148" s="44">
        <v>39</v>
      </c>
      <c r="L148" s="43">
        <v>8.33</v>
      </c>
    </row>
    <row r="149" spans="1:12" ht="15">
      <c r="A149" s="23"/>
      <c r="B149" s="15"/>
      <c r="C149" s="11"/>
      <c r="D149" s="7" t="s">
        <v>28</v>
      </c>
      <c r="E149" s="42" t="s">
        <v>61</v>
      </c>
      <c r="F149" s="43">
        <v>150</v>
      </c>
      <c r="G149" s="43">
        <v>5</v>
      </c>
      <c r="H149" s="43">
        <v>9</v>
      </c>
      <c r="I149" s="43">
        <v>30</v>
      </c>
      <c r="J149" s="43">
        <v>213</v>
      </c>
      <c r="K149" s="44">
        <v>204</v>
      </c>
      <c r="L149" s="43">
        <v>9.48</v>
      </c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80</v>
      </c>
      <c r="G150" s="43">
        <v>14</v>
      </c>
      <c r="H150" s="43">
        <v>11</v>
      </c>
      <c r="I150" s="43">
        <v>4</v>
      </c>
      <c r="J150" s="43">
        <v>173</v>
      </c>
      <c r="K150" s="44">
        <v>56</v>
      </c>
      <c r="L150" s="43">
        <v>46.73</v>
      </c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/>
      <c r="H151" s="43"/>
      <c r="I151" s="43"/>
      <c r="J151" s="43">
        <v>50</v>
      </c>
      <c r="K151" s="44">
        <v>391</v>
      </c>
      <c r="L151" s="43">
        <v>2.93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43</v>
      </c>
      <c r="G152" s="43">
        <v>40</v>
      </c>
      <c r="H152" s="43">
        <v>1</v>
      </c>
      <c r="I152" s="43">
        <v>0</v>
      </c>
      <c r="J152" s="43">
        <v>8</v>
      </c>
      <c r="K152" s="44">
        <v>108</v>
      </c>
      <c r="L152" s="43">
        <v>2.97</v>
      </c>
    </row>
    <row r="153" spans="1:12" ht="15">
      <c r="A153" s="23"/>
      <c r="B153" s="15"/>
      <c r="C153" s="11"/>
      <c r="D153" s="7" t="s">
        <v>67</v>
      </c>
      <c r="E153" s="42" t="s">
        <v>68</v>
      </c>
      <c r="F153" s="43">
        <v>142</v>
      </c>
      <c r="G153" s="43"/>
      <c r="H153" s="43"/>
      <c r="I153" s="43">
        <v>10</v>
      </c>
      <c r="J153" s="43">
        <v>41</v>
      </c>
      <c r="K153" s="44">
        <v>368</v>
      </c>
      <c r="L153" s="43">
        <v>14.24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925</v>
      </c>
      <c r="G156" s="19">
        <f t="shared" ref="G156:J156" si="72">SUM(G147:G155)</f>
        <v>61.85</v>
      </c>
      <c r="H156" s="19">
        <f t="shared" si="72"/>
        <v>29.08</v>
      </c>
      <c r="I156" s="19">
        <f t="shared" si="72"/>
        <v>58.019999999999996</v>
      </c>
      <c r="J156" s="19">
        <f t="shared" si="72"/>
        <v>672.44</v>
      </c>
      <c r="K156" s="25"/>
      <c r="L156" s="19">
        <f t="shared" ref="L156" si="73">SUM(L147:L155)</f>
        <v>88.66</v>
      </c>
    </row>
    <row r="157" spans="1:12" ht="1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925</v>
      </c>
      <c r="G157" s="32">
        <f t="shared" ref="G157" si="74">G146+G156</f>
        <v>61.85</v>
      </c>
      <c r="H157" s="32">
        <f t="shared" ref="H157" si="75">H146+H156</f>
        <v>29.08</v>
      </c>
      <c r="I157" s="32">
        <f t="shared" ref="I157" si="76">I146+I156</f>
        <v>58.019999999999996</v>
      </c>
      <c r="J157" s="32">
        <f t="shared" ref="J157:L157" si="77">J146+J156</f>
        <v>672.44</v>
      </c>
      <c r="K157" s="32"/>
      <c r="L157" s="32">
        <f t="shared" si="77"/>
        <v>88.66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2</v>
      </c>
      <c r="H167" s="43">
        <v>3</v>
      </c>
      <c r="I167" s="43">
        <v>7</v>
      </c>
      <c r="J167" s="43">
        <v>91</v>
      </c>
      <c r="K167" s="44">
        <v>80</v>
      </c>
      <c r="L167" s="43">
        <v>11.35</v>
      </c>
    </row>
    <row r="168" spans="1:12" ht="15">
      <c r="A168" s="23"/>
      <c r="B168" s="15"/>
      <c r="C168" s="11"/>
      <c r="D168" s="7" t="s">
        <v>28</v>
      </c>
      <c r="E168" s="42" t="s">
        <v>43</v>
      </c>
      <c r="F168" s="43">
        <v>135</v>
      </c>
      <c r="G168" s="43">
        <v>8</v>
      </c>
      <c r="H168" s="43">
        <v>8</v>
      </c>
      <c r="I168" s="43">
        <v>30</v>
      </c>
      <c r="J168" s="43">
        <v>149</v>
      </c>
      <c r="K168" s="44">
        <v>168</v>
      </c>
      <c r="L168" s="43">
        <v>14.1</v>
      </c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80</v>
      </c>
      <c r="G169" s="43">
        <v>14</v>
      </c>
      <c r="H169" s="43">
        <v>11</v>
      </c>
      <c r="I169" s="43">
        <v>4</v>
      </c>
      <c r="J169" s="43">
        <v>173</v>
      </c>
      <c r="K169" s="44">
        <v>56</v>
      </c>
      <c r="L169" s="43">
        <v>46.73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/>
      <c r="H170" s="43"/>
      <c r="I170" s="43"/>
      <c r="J170" s="43">
        <v>50</v>
      </c>
      <c r="K170" s="44">
        <v>391</v>
      </c>
      <c r="L170" s="43">
        <v>2.93</v>
      </c>
    </row>
    <row r="171" spans="1:12" ht="15">
      <c r="A171" s="23"/>
      <c r="B171" s="15"/>
      <c r="C171" s="11"/>
      <c r="D171" s="7" t="s">
        <v>31</v>
      </c>
      <c r="E171" s="42" t="s">
        <v>61</v>
      </c>
      <c r="F171" s="43">
        <v>150</v>
      </c>
      <c r="G171" s="43">
        <v>5</v>
      </c>
      <c r="H171" s="43">
        <v>9</v>
      </c>
      <c r="I171" s="43">
        <v>30</v>
      </c>
      <c r="J171" s="43">
        <v>213</v>
      </c>
      <c r="K171" s="44">
        <v>204</v>
      </c>
      <c r="L171" s="43">
        <v>9.48</v>
      </c>
    </row>
    <row r="172" spans="1:12" ht="15">
      <c r="A172" s="23"/>
      <c r="B172" s="15"/>
      <c r="C172" s="11"/>
      <c r="D172" s="7" t="s">
        <v>67</v>
      </c>
      <c r="E172" s="42" t="s">
        <v>53</v>
      </c>
      <c r="F172" s="43">
        <v>138</v>
      </c>
      <c r="G172" s="43"/>
      <c r="H172" s="43"/>
      <c r="I172" s="43">
        <v>10</v>
      </c>
      <c r="J172" s="43">
        <v>41</v>
      </c>
      <c r="K172" s="44">
        <v>368</v>
      </c>
      <c r="L172" s="43">
        <v>11.02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953</v>
      </c>
      <c r="G175" s="19">
        <f t="shared" ref="G175:J175" si="80">SUM(G166:G174)</f>
        <v>29</v>
      </c>
      <c r="H175" s="19">
        <f t="shared" si="80"/>
        <v>31</v>
      </c>
      <c r="I175" s="19">
        <f t="shared" si="80"/>
        <v>81</v>
      </c>
      <c r="J175" s="19">
        <f t="shared" si="80"/>
        <v>717</v>
      </c>
      <c r="K175" s="25"/>
      <c r="L175" s="19">
        <f t="shared" ref="L175" si="81">SUM(L166:L174)</f>
        <v>95.61</v>
      </c>
    </row>
    <row r="176" spans="1:12" ht="1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953</v>
      </c>
      <c r="G176" s="32">
        <f t="shared" ref="G176" si="82">G165+G175</f>
        <v>29</v>
      </c>
      <c r="H176" s="32">
        <f t="shared" ref="H176" si="83">H165+H175</f>
        <v>31</v>
      </c>
      <c r="I176" s="32">
        <f t="shared" ref="I176" si="84">I165+I175</f>
        <v>81</v>
      </c>
      <c r="J176" s="32">
        <f t="shared" ref="J176:L176" si="85">J165+J175</f>
        <v>717</v>
      </c>
      <c r="K176" s="32"/>
      <c r="L176" s="32">
        <f t="shared" si="85"/>
        <v>95.61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41</v>
      </c>
      <c r="F186" s="43">
        <v>250</v>
      </c>
      <c r="G186" s="43">
        <v>5</v>
      </c>
      <c r="H186" s="43">
        <v>7</v>
      </c>
      <c r="I186" s="43">
        <v>12</v>
      </c>
      <c r="J186" s="43">
        <v>140</v>
      </c>
      <c r="K186" s="44">
        <v>52</v>
      </c>
      <c r="L186" s="43">
        <v>12.52</v>
      </c>
    </row>
    <row r="187" spans="1:12" ht="15">
      <c r="A187" s="23"/>
      <c r="B187" s="15"/>
      <c r="C187" s="11"/>
      <c r="D187" s="7" t="s">
        <v>28</v>
      </c>
      <c r="E187" s="42" t="s">
        <v>61</v>
      </c>
      <c r="F187" s="43">
        <v>150</v>
      </c>
      <c r="G187" s="43">
        <v>5</v>
      </c>
      <c r="H187" s="43">
        <v>9</v>
      </c>
      <c r="I187" s="43">
        <v>30</v>
      </c>
      <c r="J187" s="43">
        <v>213</v>
      </c>
      <c r="K187" s="44">
        <v>204</v>
      </c>
      <c r="L187" s="43">
        <v>9.48</v>
      </c>
    </row>
    <row r="188" spans="1:12" ht="15">
      <c r="A188" s="23"/>
      <c r="B188" s="15"/>
      <c r="C188" s="11"/>
      <c r="D188" s="7" t="s">
        <v>29</v>
      </c>
      <c r="E188" s="42" t="s">
        <v>42</v>
      </c>
      <c r="F188" s="43">
        <v>80</v>
      </c>
      <c r="G188" s="43">
        <v>14</v>
      </c>
      <c r="H188" s="43">
        <v>11</v>
      </c>
      <c r="I188" s="43">
        <v>4</v>
      </c>
      <c r="J188" s="43">
        <v>173</v>
      </c>
      <c r="K188" s="44">
        <v>56</v>
      </c>
      <c r="L188" s="43">
        <v>40.729999999999997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</v>
      </c>
      <c r="H189" s="43"/>
      <c r="I189" s="43">
        <v>25</v>
      </c>
      <c r="J189" s="43">
        <v>110</v>
      </c>
      <c r="K189" s="44">
        <v>399</v>
      </c>
      <c r="L189" s="43">
        <v>23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35</v>
      </c>
      <c r="G190" s="43">
        <v>40</v>
      </c>
      <c r="H190" s="43">
        <v>1</v>
      </c>
      <c r="I190" s="43">
        <v>0</v>
      </c>
      <c r="J190" s="43">
        <v>8</v>
      </c>
      <c r="K190" s="44">
        <v>108</v>
      </c>
      <c r="L190" s="43">
        <v>2.4500000000000002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65</v>
      </c>
      <c r="H194" s="19">
        <f t="shared" si="88"/>
        <v>28</v>
      </c>
      <c r="I194" s="19">
        <f t="shared" si="88"/>
        <v>71</v>
      </c>
      <c r="J194" s="19">
        <f t="shared" si="88"/>
        <v>644</v>
      </c>
      <c r="K194" s="25"/>
      <c r="L194" s="19">
        <f t="shared" ref="L194" si="89">SUM(L185:L193)</f>
        <v>88.179999999999993</v>
      </c>
    </row>
    <row r="195" spans="1:12" ht="1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715</v>
      </c>
      <c r="G195" s="32">
        <f t="shared" ref="G195" si="90">G184+G194</f>
        <v>65</v>
      </c>
      <c r="H195" s="32">
        <f t="shared" ref="H195" si="91">H184+H194</f>
        <v>28</v>
      </c>
      <c r="I195" s="32">
        <f t="shared" ref="I195" si="92">I184+I194</f>
        <v>71</v>
      </c>
      <c r="J195" s="32">
        <f t="shared" ref="J195:L195" si="93">J184+J194</f>
        <v>644</v>
      </c>
      <c r="K195" s="32"/>
      <c r="L195" s="32">
        <f t="shared" si="93"/>
        <v>88.179999999999993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812.3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84.626999999999995</v>
      </c>
      <c r="H196" s="34">
        <f t="shared" si="94"/>
        <v>48.713000000000001</v>
      </c>
      <c r="I196" s="34">
        <f t="shared" si="94"/>
        <v>104.782</v>
      </c>
      <c r="J196" s="34">
        <f t="shared" si="94"/>
        <v>781.35200000000009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89.481999999999999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dcterms:created xsi:type="dcterms:W3CDTF">2022-05-16T14:23:56Z</dcterms:created>
  <dcterms:modified xsi:type="dcterms:W3CDTF">2023-10-19T05:42:05Z</dcterms:modified>
</cp:coreProperties>
</file>